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metadata.xml" ContentType="application/vnd.openxmlformats-officedocument.spreadsheetml.sheetMetadata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List missing" sheetId="1" state="visible" r:id="rId1"/>
    <sheet xmlns:r="http://schemas.openxmlformats.org/officeDocument/2006/relationships" name="2 Flag missing" sheetId="2" state="visible" r:id="rId2"/>
    <sheet xmlns:r="http://schemas.openxmlformats.org/officeDocument/2006/relationships" name="3 Count missing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Relationship Id="rIdMeta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F9"/>
  <sheetViews>
    <sheetView workbookViewId="0">
      <selection activeCell="A1" sqref="A1"/>
    </sheetView>
  </sheetViews>
  <sheetFormatPr baseColWidth="8" defaultRowHeight="15"/>
  <cols>
    <col width="3" customWidth="1" min="1" max="1"/>
    <col width="17.14285714285714" customWidth="1" min="2" max="2"/>
    <col width="11.42857142857143" customWidth="1" min="3" max="3"/>
    <col width="21.42857142857143" customWidth="1" min="4" max="4"/>
    <col width="3.142857142857143" customWidth="1" min="5" max="5"/>
    <col width="15.71428571428571" customWidth="1" min="6" max="6"/>
    <col width="8.571428571428571" customWidth="1" min="7" max="7"/>
  </cols>
  <sheetData>
    <row r="2">
      <c r="B2" s="1" t="inlineStr">
        <is>
          <t>Invoices sent</t>
        </is>
      </c>
      <c r="D2" s="1" t="inlineStr">
        <is>
          <t>Payments received</t>
        </is>
      </c>
      <c r="F2" s="1" t="inlineStr">
        <is>
          <t>Unpaid</t>
        </is>
      </c>
    </row>
    <row r="3">
      <c r="B3" t="inlineStr">
        <is>
          <t>INV-101</t>
        </is>
      </c>
      <c r="D3" t="inlineStr">
        <is>
          <t>INV-101</t>
        </is>
      </c>
      <c r="F3" s="2" t="str" cm="1">
        <f t="array" ref="F3:F4">_xlfn._xlws.FILTER(B3:B9,COUNTIF(D3:D7,B3:B9)=0)</f>
        <v>INV-103</v>
      </c>
    </row>
    <row r="4">
      <c r="B4" t="inlineStr">
        <is>
          <t>INV-102</t>
        </is>
      </c>
      <c r="D4" t="inlineStr">
        <is>
          <t>INV-102</t>
        </is>
      </c>
      <c r="F4" t="inlineStr">
        <is>
          <t>INV-106</t>
        </is>
      </c>
    </row>
    <row r="5">
      <c r="B5" t="inlineStr">
        <is>
          <t>INV-103</t>
        </is>
      </c>
      <c r="D5" t="inlineStr">
        <is>
          <t>INV-104</t>
        </is>
      </c>
    </row>
    <row r="6">
      <c r="B6" t="inlineStr">
        <is>
          <t>INV-104</t>
        </is>
      </c>
      <c r="D6" t="inlineStr">
        <is>
          <t>INV-105</t>
        </is>
      </c>
    </row>
    <row r="7">
      <c r="B7" t="inlineStr">
        <is>
          <t>INV-105</t>
        </is>
      </c>
      <c r="D7" t="inlineStr">
        <is>
          <t>INV-107</t>
        </is>
      </c>
    </row>
    <row r="8">
      <c r="B8" t="inlineStr">
        <is>
          <t>INV-106</t>
        </is>
      </c>
    </row>
    <row r="9">
      <c r="B9" t="inlineStr">
        <is>
          <t>INV-107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D9"/>
  <sheetViews>
    <sheetView workbookViewId="0">
      <selection activeCell="A1" sqref="A1"/>
    </sheetView>
  </sheetViews>
  <sheetFormatPr baseColWidth="8" defaultRowHeight="15"/>
  <cols>
    <col width="3" customWidth="1" min="1" max="1"/>
    <col width="17.14285714285714" customWidth="1" min="2" max="2"/>
    <col width="11.42857142857143" customWidth="1" min="3" max="3"/>
    <col width="21.42857142857143" customWidth="1" min="4" max="4"/>
    <col width="3.142857142857143" customWidth="1" min="5" max="5"/>
    <col width="15.71428571428571" customWidth="1" min="6" max="6"/>
    <col width="8.571428571428571" customWidth="1" min="7" max="7"/>
  </cols>
  <sheetData>
    <row r="2">
      <c r="B2" s="1" t="inlineStr">
        <is>
          <t>Invoices sent</t>
        </is>
      </c>
      <c r="C2" s="1" t="inlineStr">
        <is>
          <t>Status</t>
        </is>
      </c>
      <c r="D2" s="1" t="inlineStr">
        <is>
          <t>Payments received</t>
        </is>
      </c>
    </row>
    <row r="3">
      <c r="B3" t="inlineStr">
        <is>
          <t>INV-101</t>
        </is>
      </c>
      <c r="C3" s="2" t="str">
        <f>IF(ISNA(MATCH(B3,$D$3:$D$7,0)),"Unpaid","")</f>
        <v/>
      </c>
      <c r="D3" t="inlineStr">
        <is>
          <t>INV-101</t>
        </is>
      </c>
    </row>
    <row r="4">
      <c r="B4" t="inlineStr">
        <is>
          <t>INV-102</t>
        </is>
      </c>
      <c r="C4" s="2" t="str">
        <f>IF(ISNA(MATCH(B4,$D$3:$D$7,0)),"Unpaid","")</f>
        <v/>
      </c>
      <c r="D4" t="inlineStr">
        <is>
          <t>INV-102</t>
        </is>
      </c>
    </row>
    <row r="5">
      <c r="B5" t="inlineStr">
        <is>
          <t>INV-103</t>
        </is>
      </c>
      <c r="C5" s="2" t="str">
        <f>IF(ISNA(MATCH(B5,$D$3:$D$7,0)),"Unpaid","")</f>
        <v>Unpaid</v>
      </c>
      <c r="D5" t="inlineStr">
        <is>
          <t>INV-104</t>
        </is>
      </c>
    </row>
    <row r="6">
      <c r="B6" t="inlineStr">
        <is>
          <t>INV-104</t>
        </is>
      </c>
      <c r="C6" s="2" t="str">
        <f>IF(ISNA(MATCH(B6,$D$3:$D$7,0)),"Unpaid","")</f>
        <v/>
      </c>
      <c r="D6" t="inlineStr">
        <is>
          <t>INV-105</t>
        </is>
      </c>
    </row>
    <row r="7">
      <c r="B7" t="inlineStr">
        <is>
          <t>INV-105</t>
        </is>
      </c>
      <c r="C7" s="2" t="str">
        <f>IF(ISNA(MATCH(B7,$D$3:$D$7,0)),"Unpaid","")</f>
        <v/>
      </c>
      <c r="D7" t="inlineStr">
        <is>
          <t>INV-107</t>
        </is>
      </c>
    </row>
    <row r="8">
      <c r="B8" t="inlineStr">
        <is>
          <t>INV-106</t>
        </is>
      </c>
      <c r="C8" s="2" t="str">
        <f>IF(ISNA(MATCH(B8,$D$3:$D$7,0)),"Unpaid","")</f>
        <v>Unpaid</v>
      </c>
    </row>
    <row r="9">
      <c r="B9" t="inlineStr">
        <is>
          <t>INV-107</t>
        </is>
      </c>
      <c r="C9" s="2" t="str">
        <f>IF(ISNA(MATCH(B9,$D$3:$D$7,0)),"Unpaid","")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G9"/>
  <sheetViews>
    <sheetView workbookViewId="0">
      <selection activeCell="A1" sqref="A1"/>
    </sheetView>
  </sheetViews>
  <sheetFormatPr baseColWidth="8" defaultRowHeight="15"/>
  <cols>
    <col width="3" customWidth="1" min="1" max="1"/>
    <col width="17.14285714285714" customWidth="1" min="2" max="2"/>
    <col width="11.42857142857143" customWidth="1" min="3" max="3"/>
    <col width="21.42857142857143" customWidth="1" min="4" max="4"/>
    <col width="3.142857142857143" customWidth="1" min="5" max="5"/>
    <col width="15.71428571428571" customWidth="1" min="6" max="6"/>
    <col width="8.571428571428571" customWidth="1" min="7" max="7"/>
  </cols>
  <sheetData>
    <row r="2">
      <c r="B2" s="1" t="inlineStr">
        <is>
          <t>Invoices sent</t>
        </is>
      </c>
      <c r="D2" s="1" t="inlineStr">
        <is>
          <t>Payments received</t>
        </is>
      </c>
      <c r="F2" t="inlineStr">
        <is>
          <t>Unpaid count</t>
        </is>
      </c>
      <c r="G2" s="2">
        <f>SUMPRODUCT(--(COUNTIF(D3:D7,B3:B9)=0))</f>
        <v>2</v>
      </c>
    </row>
    <row r="3">
      <c r="B3" t="inlineStr">
        <is>
          <t>INV-101</t>
        </is>
      </c>
      <c r="D3" t="inlineStr">
        <is>
          <t>INV-101</t>
        </is>
      </c>
    </row>
    <row r="4">
      <c r="B4" t="inlineStr">
        <is>
          <t>INV-102</t>
        </is>
      </c>
      <c r="D4" t="inlineStr">
        <is>
          <t>INV-102</t>
        </is>
      </c>
    </row>
    <row r="5">
      <c r="B5" t="inlineStr">
        <is>
          <t>INV-103</t>
        </is>
      </c>
      <c r="D5" t="inlineStr">
        <is>
          <t>INV-104</t>
        </is>
      </c>
    </row>
    <row r="6">
      <c r="B6" t="inlineStr">
        <is>
          <t>INV-104</t>
        </is>
      </c>
      <c r="D6" t="inlineStr">
        <is>
          <t>INV-105</t>
        </is>
      </c>
    </row>
    <row r="7">
      <c r="B7" t="inlineStr">
        <is>
          <t>INV-105</t>
        </is>
      </c>
      <c r="D7" t="inlineStr">
        <is>
          <t>INV-107</t>
        </is>
      </c>
    </row>
    <row r="8">
      <c r="B8" t="inlineStr">
        <is>
          <t>INV-106</t>
        </is>
      </c>
    </row>
    <row r="9">
      <c r="B9" t="inlineStr">
        <is>
          <t>INV-107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9"/>
  <sheetViews>
    <sheetView workbookViewId="0">
      <selection activeCell="A1" sqref="A1"/>
    </sheetView>
  </sheetViews>
  <sheetFormatPr baseColWidth="8" defaultRowHeight="15"/>
  <cols>
    <col width="3" customWidth="1" min="1" max="1"/>
    <col width="17.14285714285714" customWidth="1" min="2" max="2"/>
    <col width="11.42857142857143" customWidth="1" min="3" max="3"/>
    <col width="21.42857142857143" customWidth="1" min="4" max="4"/>
    <col width="3.142857142857143" customWidth="1" min="5" max="5"/>
    <col width="15.71428571428571" customWidth="1" min="6" max="6"/>
    <col width="8.571428571428571" customWidth="1" min="7" max="7"/>
    <col width="46" customWidth="1" min="10" max="10"/>
    <col width="12" customWidth="1" min="11" max="11"/>
  </cols>
  <sheetData>
    <row r="2">
      <c r="B2" t="inlineStr">
        <is>
          <t>Invoices sent</t>
        </is>
      </c>
      <c r="D2" t="inlineStr">
        <is>
          <t>Payments received</t>
        </is>
      </c>
      <c r="F2" t="inlineStr">
        <is>
          <t>Unpaid</t>
        </is>
      </c>
      <c r="J2" s="2" t="inlineStr">
        <is>
          <t>Formula</t>
        </is>
      </c>
      <c r="K2" s="2" t="inlineStr">
        <is>
          <t>Result</t>
        </is>
      </c>
    </row>
    <row r="3">
      <c r="B3" t="inlineStr">
        <is>
          <t>INV-101</t>
        </is>
      </c>
      <c r="D3" t="inlineStr">
        <is>
          <t>INV-101</t>
        </is>
      </c>
      <c r="J3" t="inlineStr">
        <is>
          <t>SUMPRODUCT(--(COUNTIF(D3:D7,B3:B9)=0))</t>
        </is>
      </c>
      <c r="K3">
        <f>SUMPRODUCT(--(COUNTIF(D3:D7,B3:B9)=0))</f>
        <v>2</v>
      </c>
    </row>
    <row r="4">
      <c r="B4" t="inlineStr">
        <is>
          <t>INV-102</t>
        </is>
      </c>
      <c r="D4" t="inlineStr">
        <is>
          <t>INV-102</t>
        </is>
      </c>
      <c r="F4" t="inlineStr">
        <is>
          <t>INV-106</t>
        </is>
      </c>
      <c r="J4" t="inlineStr">
        <is>
          <t>ISNA(MATCH("INV-103",D3:D7,0))</t>
        </is>
      </c>
      <c r="K4" t="b">
        <f>ISNA(MATCH("INV-103",D3:D7,0))</f>
        <v>1</v>
      </c>
    </row>
    <row r="5">
      <c r="B5" t="inlineStr">
        <is>
          <t>INV-103</t>
        </is>
      </c>
      <c r="D5" t="inlineStr">
        <is>
          <t>INV-104</t>
        </is>
      </c>
    </row>
    <row r="6">
      <c r="B6" t="inlineStr">
        <is>
          <t>INV-104</t>
        </is>
      </c>
      <c r="D6" t="inlineStr">
        <is>
          <t>INV-105</t>
        </is>
      </c>
    </row>
    <row r="7">
      <c r="B7" t="inlineStr">
        <is>
          <t>INV-105</t>
        </is>
      </c>
      <c r="D7" t="inlineStr">
        <is>
          <t>INV-107</t>
        </is>
      </c>
    </row>
    <row r="8">
      <c r="B8" t="inlineStr">
        <is>
          <t>INV-106</t>
        </is>
      </c>
    </row>
    <row r="9">
      <c r="B9" t="inlineStr">
        <is>
          <t>INV-107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2026-10-05T03:49:37Z</dcterms:created>
  <dcterms:modified xmlns:dcterms="http://purl.org/dc/terms/" xmlns:xsi="http://www.w3.org/2001/XMLSchema-instance" xsi:type="dcterms:W3CDTF">2026-10-05T03:49:37Z</dcterms:modified>
</cp:coreProperties>
</file>