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SIP" sheetId="1" state="visible" r:id="rId1"/>
    <sheet xmlns:r="http://schemas.openxmlformats.org/officeDocument/2006/relationships" name="2 Lump sum" sheetId="2" state="visible" r:id="rId2"/>
    <sheet xmlns:r="http://schemas.openxmlformats.org/officeDocument/2006/relationships" name="3 Combined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9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7"/>
  <sheetViews>
    <sheetView workbookViewId="0">
      <selection activeCell="A1" sqref="A1"/>
    </sheetView>
  </sheetViews>
  <sheetFormatPr baseColWidth="8" defaultRowHeight="15"/>
  <cols>
    <col width="3" customWidth="1" min="1" max="1"/>
    <col width="17.14285714285714" customWidth="1" min="2" max="2"/>
    <col width="15.71428571428571" customWidth="1" min="3" max="3"/>
  </cols>
  <sheetData>
    <row r="2">
      <c r="B2" s="1" t="inlineStr">
        <is>
          <t>SIP</t>
        </is>
      </c>
      <c r="C2" s="1" t="inlineStr">
        <is>
          <t>Value</t>
        </is>
      </c>
    </row>
    <row r="3">
      <c r="B3" t="inlineStr">
        <is>
          <t>Monthly</t>
        </is>
      </c>
      <c r="C3" s="2" t="n">
        <v>5000</v>
      </c>
    </row>
    <row r="4">
      <c r="B4" t="inlineStr">
        <is>
          <t>Return</t>
        </is>
      </c>
      <c r="C4" s="3" t="n">
        <v>0.12</v>
      </c>
    </row>
    <row r="5">
      <c r="B5" t="inlineStr">
        <is>
          <t>Years</t>
        </is>
      </c>
      <c r="C5" t="n">
        <v>10</v>
      </c>
    </row>
    <row r="6">
      <c r="B6" s="4" t="inlineStr">
        <is>
          <t>Future value</t>
        </is>
      </c>
      <c r="C6" s="5">
        <f>FV(C4/12,C5*12,-C3)</f>
        <v>1150193.4472868342</v>
      </c>
    </row>
    <row r="7">
      <c r="B7" t="inlineStr">
        <is>
          <t>Invested</t>
        </is>
      </c>
      <c r="C7" s="5">
        <f>C3*C5*12</f>
        <v>600000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6"/>
  <sheetViews>
    <sheetView workbookViewId="0">
      <selection activeCell="A1" sqref="A1"/>
    </sheetView>
  </sheetViews>
  <sheetFormatPr baseColWidth="8" defaultRowHeight="15"/>
  <cols>
    <col width="3" customWidth="1" min="1" max="1"/>
    <col width="17.14285714285714" customWidth="1" min="2" max="2"/>
    <col width="15.71428571428571" customWidth="1" min="3" max="3"/>
  </cols>
  <sheetData>
    <row r="2">
      <c r="B2" s="1" t="inlineStr">
        <is>
          <t>Deposit</t>
        </is>
      </c>
      <c r="C2" s="1" t="inlineStr">
        <is>
          <t>Value</t>
        </is>
      </c>
    </row>
    <row r="3">
      <c r="B3" t="inlineStr">
        <is>
          <t>Amount</t>
        </is>
      </c>
      <c r="C3" s="2" t="n">
        <v>100000</v>
      </c>
    </row>
    <row r="4">
      <c r="B4" t="inlineStr">
        <is>
          <t>Rate</t>
        </is>
      </c>
      <c r="C4" s="3" t="n">
        <v>0.07000000000000001</v>
      </c>
    </row>
    <row r="5">
      <c r="B5" t="inlineStr">
        <is>
          <t>Years</t>
        </is>
      </c>
      <c r="C5" t="n">
        <v>5</v>
      </c>
    </row>
    <row r="6">
      <c r="B6" s="4" t="inlineStr">
        <is>
          <t>Maturity</t>
        </is>
      </c>
      <c r="C6" s="5">
        <f>FV(C4,C5,0,-C3)</f>
        <v>140255.17307000005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7"/>
  <sheetViews>
    <sheetView workbookViewId="0">
      <selection activeCell="A1" sqref="A1"/>
    </sheetView>
  </sheetViews>
  <sheetFormatPr baseColWidth="8" defaultRowHeight="15"/>
  <cols>
    <col width="3" customWidth="1" min="1" max="1"/>
    <col width="17.14285714285714" customWidth="1" min="2" max="2"/>
    <col width="15.71428571428571" customWidth="1" min="3" max="3"/>
  </cols>
  <sheetData>
    <row r="2">
      <c r="B2" s="1" t="inlineStr">
        <is>
          <t>Plan</t>
        </is>
      </c>
      <c r="C2" s="1" t="inlineStr">
        <is>
          <t>Value</t>
        </is>
      </c>
    </row>
    <row r="3">
      <c r="B3" t="inlineStr">
        <is>
          <t>Starting</t>
        </is>
      </c>
      <c r="C3" s="2" t="n">
        <v>50000</v>
      </c>
    </row>
    <row r="4">
      <c r="B4" t="inlineStr">
        <is>
          <t>Monthly</t>
        </is>
      </c>
      <c r="C4" s="2" t="n">
        <v>2000</v>
      </c>
    </row>
    <row r="5">
      <c r="B5" t="inlineStr">
        <is>
          <t>Return</t>
        </is>
      </c>
      <c r="C5" s="3" t="n">
        <v>0.1</v>
      </c>
    </row>
    <row r="6">
      <c r="B6" t="inlineStr">
        <is>
          <t>Years</t>
        </is>
      </c>
      <c r="C6" t="n">
        <v>5</v>
      </c>
    </row>
    <row r="7">
      <c r="B7" s="4" t="inlineStr">
        <is>
          <t>Future value</t>
        </is>
      </c>
      <c r="C7" s="5">
        <f>FV(C5/12,C6*12,-C4,-C3)</f>
        <v>237139.59108578978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7"/>
  <sheetViews>
    <sheetView workbookViewId="0">
      <selection activeCell="A1" sqref="A1"/>
    </sheetView>
  </sheetViews>
  <sheetFormatPr baseColWidth="8" defaultRowHeight="15"/>
  <cols>
    <col width="3" customWidth="1" min="1" max="1"/>
    <col width="17.14285714285714" customWidth="1" min="2" max="2"/>
    <col width="15.71428571428571" customWidth="1" min="3" max="3"/>
    <col width="46" customWidth="1" min="10" max="10"/>
    <col width="12" customWidth="1" min="11" max="11"/>
  </cols>
  <sheetData>
    <row r="2">
      <c r="B2" t="inlineStr">
        <is>
          <t>SIP</t>
        </is>
      </c>
      <c r="C2" t="inlineStr">
        <is>
          <t>Value</t>
        </is>
      </c>
      <c r="J2" s="4" t="inlineStr">
        <is>
          <t>Formula</t>
        </is>
      </c>
      <c r="K2" s="4" t="inlineStr">
        <is>
          <t>Result</t>
        </is>
      </c>
    </row>
    <row r="3">
      <c r="B3" t="inlineStr">
        <is>
          <t>Monthly</t>
        </is>
      </c>
      <c r="C3" t="n">
        <v>5000</v>
      </c>
      <c r="J3" t="inlineStr">
        <is>
          <t>ROUND(FV(1%,120,-5000),2)</t>
        </is>
      </c>
      <c r="K3">
        <f>ROUND(FV(1%,120,-5000),2)</f>
        <v>1150193.45</v>
      </c>
    </row>
    <row r="4">
      <c r="B4" t="inlineStr">
        <is>
          <t>Return</t>
        </is>
      </c>
      <c r="C4" t="n">
        <v>0.12</v>
      </c>
      <c r="J4" t="inlineStr">
        <is>
          <t>ROUND(FV(1%,120,-5000,0,1),2)</t>
        </is>
      </c>
      <c r="K4">
        <f>ROUND(FV(1%,120,-5000,0,1),2)</f>
        <v>1161695.38</v>
      </c>
    </row>
    <row r="5">
      <c r="B5" t="inlineStr">
        <is>
          <t>Years</t>
        </is>
      </c>
      <c r="C5" t="n">
        <v>10</v>
      </c>
    </row>
    <row r="6">
      <c r="B6" t="inlineStr">
        <is>
          <t>Future value</t>
        </is>
      </c>
    </row>
    <row r="7">
      <c r="B7" t="inlineStr">
        <is>
          <t>Invested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2026-10-04T13:28:53Z</dcterms:created>
  <dcterms:modified xmlns:dcterms="http://purl.org/dc/terms/" xmlns:xsi="http://www.w3.org/2001/XMLSchema-instance" xsi:type="dcterms:W3CDTF">2026-10-04T13:28:54Z</dcterms:modified>
</cp:coreProperties>
</file>