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EMI" sheetId="1" state="visible" r:id="rId1"/>
    <sheet xmlns:r="http://schemas.openxmlformats.org/officeDocument/2006/relationships" name="2 Compare tenures" sheetId="2" state="visible" r:id="rId2"/>
    <sheet xmlns:r="http://schemas.openxmlformats.org/officeDocument/2006/relationships" name="3 Savings goal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</cols>
  <sheetData>
    <row r="2">
      <c r="B2" s="1" t="inlineStr">
        <is>
          <t>Loan</t>
        </is>
      </c>
      <c r="C2" s="1" t="inlineStr">
        <is>
          <t>Value</t>
        </is>
      </c>
    </row>
    <row r="3">
      <c r="B3" t="inlineStr">
        <is>
          <t>Amount</t>
        </is>
      </c>
      <c r="C3" s="2" t="n">
        <v>1000000</v>
      </c>
    </row>
    <row r="4">
      <c r="B4" t="inlineStr">
        <is>
          <t>Rate</t>
        </is>
      </c>
      <c r="C4" s="3" t="n">
        <v>0.09</v>
      </c>
    </row>
    <row r="5">
      <c r="B5" t="inlineStr">
        <is>
          <t>Years</t>
        </is>
      </c>
      <c r="C5" t="n">
        <v>20</v>
      </c>
    </row>
    <row r="6">
      <c r="B6" s="4" t="inlineStr">
        <is>
          <t>EMI</t>
        </is>
      </c>
      <c r="C6" s="5">
        <f>PMT(C4/12,C5*12,-C3)</f>
        <v>8997.259558501704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6"/>
  <sheetViews>
    <sheetView workbookViewId="0">
      <selection activeCell="A1" sqref="A1"/>
    </sheetView>
  </sheetViews>
  <sheetFormatPr baseColWidth="8" defaultRowHeight="15"/>
  <cols>
    <col width="3" customWidth="1" min="1" max="1"/>
    <col width="9.428571428571429" customWidth="1" min="2" max="2"/>
    <col width="12.85714285714286" customWidth="1" min="3" max="3"/>
    <col width="15.71428571428571" customWidth="1" min="4" max="4"/>
    <col width="3.142857142857143" customWidth="1" min="5" max="5"/>
    <col width="11.42857142857143" customWidth="1" min="6" max="6"/>
    <col width="14.28571428571429" customWidth="1" min="7" max="7"/>
  </cols>
  <sheetData>
    <row r="2">
      <c r="B2" s="1" t="inlineStr">
        <is>
          <t>Years</t>
        </is>
      </c>
      <c r="C2" s="1" t="inlineStr">
        <is>
          <t>EMI</t>
        </is>
      </c>
      <c r="D2" s="1" t="inlineStr">
        <is>
          <t>Total paid</t>
        </is>
      </c>
      <c r="F2" s="1" t="inlineStr">
        <is>
          <t>Amount</t>
        </is>
      </c>
      <c r="G2" s="2" t="n">
        <v>1000000</v>
      </c>
    </row>
    <row r="3">
      <c r="B3" t="n">
        <v>10</v>
      </c>
      <c r="C3" s="5">
        <f>PMT($G$3/12,B3*12,-$G$2)</f>
        <v>12667.577375024885</v>
      </c>
      <c r="D3" s="5">
        <f>C3*B3*12</f>
        <v>1520109.2850029862</v>
      </c>
      <c r="F3" t="inlineStr">
        <is>
          <t>Rate</t>
        </is>
      </c>
      <c r="G3" s="3" t="n">
        <v>0.09</v>
      </c>
    </row>
    <row r="4">
      <c r="B4" t="n">
        <v>15</v>
      </c>
      <c r="C4" s="5">
        <f>PMT($G$3/12,B4*12,-$G$2)</f>
        <v>10142.66584161781</v>
      </c>
      <c r="D4" s="5">
        <f>C4*B4*12</f>
        <v>1825679.851491206</v>
      </c>
    </row>
    <row r="5">
      <c r="B5" t="n">
        <v>20</v>
      </c>
      <c r="C5" s="5">
        <f>PMT($G$3/12,B5*12,-$G$2)</f>
        <v>8997.259558501704</v>
      </c>
      <c r="D5" s="5">
        <f>C5*B5*12</f>
        <v>2159342.294040409</v>
      </c>
    </row>
    <row r="6">
      <c r="B6" t="n">
        <v>25</v>
      </c>
      <c r="C6" s="5">
        <f>PMT($G$3/12,B6*12,-$G$2)</f>
        <v>8391.963636348415</v>
      </c>
      <c r="D6" s="5">
        <f>C6*B6*12</f>
        <v>2517589.0909045245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</cols>
  <sheetData>
    <row r="2">
      <c r="B2" s="1" t="inlineStr">
        <is>
          <t>Goal</t>
        </is>
      </c>
      <c r="C2" s="1" t="inlineStr">
        <is>
          <t>Value</t>
        </is>
      </c>
    </row>
    <row r="3">
      <c r="B3" t="inlineStr">
        <is>
          <t>Target</t>
        </is>
      </c>
      <c r="C3" s="2" t="n">
        <v>1000000</v>
      </c>
    </row>
    <row r="4">
      <c r="B4" t="inlineStr">
        <is>
          <t>Return</t>
        </is>
      </c>
      <c r="C4" s="3" t="n">
        <v>0.07000000000000001</v>
      </c>
    </row>
    <row r="5">
      <c r="B5" t="inlineStr">
        <is>
          <t>Years</t>
        </is>
      </c>
      <c r="C5" t="n">
        <v>5</v>
      </c>
    </row>
    <row r="6">
      <c r="B6" s="4" t="inlineStr">
        <is>
          <t>Save monthly</t>
        </is>
      </c>
      <c r="C6" s="5">
        <f>PMT(C4/12,C5*12,0,-C3)</f>
        <v>13967.865207016133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5.71428571428571" customWidth="1" min="3" max="3"/>
    <col width="46" customWidth="1" min="10" max="10"/>
    <col width="12" customWidth="1" min="11" max="11"/>
  </cols>
  <sheetData>
    <row r="2">
      <c r="B2" t="inlineStr">
        <is>
          <t>Loan</t>
        </is>
      </c>
      <c r="C2" t="inlineStr">
        <is>
          <t>Value</t>
        </is>
      </c>
      <c r="J2" s="4" t="inlineStr">
        <is>
          <t>Formula</t>
        </is>
      </c>
      <c r="K2" s="4" t="inlineStr">
        <is>
          <t>Result</t>
        </is>
      </c>
    </row>
    <row r="3">
      <c r="B3" t="inlineStr">
        <is>
          <t>Amount</t>
        </is>
      </c>
      <c r="C3" t="n">
        <v>1000000</v>
      </c>
      <c r="J3" t="inlineStr">
        <is>
          <t>ROUND(PMT(9%/12,240,-1000000),2)</t>
        </is>
      </c>
      <c r="K3">
        <f>ROUND(PMT(9%/12,240,-1000000),2)</f>
        <v>8997.26</v>
      </c>
    </row>
    <row r="4">
      <c r="B4" t="inlineStr">
        <is>
          <t>Rate</t>
        </is>
      </c>
      <c r="C4" t="n">
        <v>0.09</v>
      </c>
      <c r="J4" t="inlineStr">
        <is>
          <t>ROUND(PMT(9%,20,-1000000),2)</t>
        </is>
      </c>
      <c r="K4">
        <f>ROUND(PMT(9%,20,-1000000),2)</f>
        <v>109546.48</v>
      </c>
    </row>
    <row r="5">
      <c r="B5" t="inlineStr">
        <is>
          <t>Years</t>
        </is>
      </c>
      <c r="C5" t="n">
        <v>20</v>
      </c>
    </row>
    <row r="6">
      <c r="B6" t="inlineStr">
        <is>
          <t>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2026-10-04T13:23:22Z</dcterms:created>
  <dcterms:modified xmlns:dcterms="http://purl.org/dc/terms/" xmlns:xsi="http://www.w3.org/2001/XMLSchema-instance" xsi:type="dcterms:W3CDTF">2026-10-04T13:23:22Z</dcterms:modified>
</cp:coreProperties>
</file>