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Delivery date" sheetId="1" state="visible" r:id="rId1"/>
    <sheet xmlns:r="http://schemas.openxmlformats.org/officeDocument/2006/relationships" name="2 Holidays" sheetId="2" state="visible" r:id="rId2"/>
    <sheet xmlns:r="http://schemas.openxmlformats.org/officeDocument/2006/relationships" name="3 Six-day week" sheetId="3" state="visible" r:id="rId3"/>
    <sheet xmlns:r="http://schemas.openxmlformats.org/officeDocument/2006/relationships" name="Cheat shee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-mmm-yyyy"/>
  </numFmts>
  <fonts count="2">
    <font>
      <name val="Calibri"/>
      <family val="2"/>
      <color theme="1"/>
      <sz val="11"/>
      <scheme val="minor"/>
    </font>
    <font>
      <name val="Calibri"/>
      <b val="1"/>
    </font>
  </fonts>
  <fills count="3">
    <fill>
      <patternFill/>
    </fill>
    <fill>
      <patternFill patternType="gray125"/>
    </fill>
    <fill>
      <patternFill patternType="solid">
        <fgColor rgb="00E2EF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5" fontId="0" fillId="0" borderId="0" pivotButton="0" quotePrefix="0" xfId="0"/>
    <xf numFmtId="165" fontId="1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E6"/>
  <sheetViews>
    <sheetView workbookViewId="0">
      <selection activeCell="A1" sqref="A1"/>
    </sheetView>
  </sheetViews>
  <sheetFormatPr baseColWidth="8" defaultRowHeight="15"/>
  <cols>
    <col width="3" customWidth="1" min="1" max="1"/>
    <col width="12.85714285714286" customWidth="1" min="2" max="2"/>
    <col width="16.85714285714286" customWidth="1" min="3" max="3"/>
    <col width="8" customWidth="1" min="4" max="4"/>
    <col width="18.57142857142857" customWidth="1" min="5" max="5"/>
    <col width="3.142857142857143" customWidth="1" min="6" max="6"/>
    <col width="16.85714285714286" customWidth="1" min="7" max="7"/>
  </cols>
  <sheetData>
    <row r="2">
      <c r="B2" s="1" t="inlineStr">
        <is>
          <t>Order</t>
        </is>
      </c>
      <c r="C2" s="1" t="inlineStr">
        <is>
          <t>Ordered</t>
        </is>
      </c>
      <c r="D2" s="1" t="inlineStr">
        <is>
          <t>Days</t>
        </is>
      </c>
      <c r="E2" s="1" t="inlineStr">
        <is>
          <t>Delivery</t>
        </is>
      </c>
    </row>
    <row r="3">
      <c r="B3" t="inlineStr">
        <is>
          <t>ORD-201</t>
        </is>
      </c>
      <c r="C3" s="2" t="n">
        <v>46296</v>
      </c>
      <c r="D3" t="n">
        <v>3</v>
      </c>
      <c r="E3" s="3">
        <f>WORKDAY(C3,D3)</f>
        <v>46301</v>
      </c>
    </row>
    <row r="4">
      <c r="B4" t="inlineStr">
        <is>
          <t>ORD-202</t>
        </is>
      </c>
      <c r="C4" s="2" t="n">
        <v>46297</v>
      </c>
      <c r="D4" t="n">
        <v>5</v>
      </c>
      <c r="E4" s="3">
        <f>WORKDAY(C4,D4)</f>
        <v>46304</v>
      </c>
    </row>
    <row r="5">
      <c r="B5" t="inlineStr">
        <is>
          <t>ORD-203</t>
        </is>
      </c>
      <c r="C5" s="2" t="n">
        <v>46379</v>
      </c>
      <c r="D5" t="n">
        <v>2</v>
      </c>
      <c r="E5" s="3">
        <f>WORKDAY(C5,D5)</f>
        <v>46381</v>
      </c>
    </row>
    <row r="6">
      <c r="B6" t="inlineStr">
        <is>
          <t>ORD-204</t>
        </is>
      </c>
      <c r="C6" s="2" t="n">
        <v>46304</v>
      </c>
      <c r="D6" t="n">
        <v>1</v>
      </c>
      <c r="E6" s="3">
        <f>WORKDAY(C6,D6)</f>
        <v>46307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G6"/>
  <sheetViews>
    <sheetView workbookViewId="0">
      <selection activeCell="A1" sqref="A1"/>
    </sheetView>
  </sheetViews>
  <sheetFormatPr baseColWidth="8" defaultRowHeight="15"/>
  <cols>
    <col width="3" customWidth="1" min="1" max="1"/>
    <col width="12.85714285714286" customWidth="1" min="2" max="2"/>
    <col width="16.85714285714286" customWidth="1" min="3" max="3"/>
    <col width="8" customWidth="1" min="4" max="4"/>
    <col width="18.57142857142857" customWidth="1" min="5" max="5"/>
    <col width="3.142857142857143" customWidth="1" min="6" max="6"/>
    <col width="16.85714285714286" customWidth="1" min="7" max="7"/>
  </cols>
  <sheetData>
    <row r="2">
      <c r="B2" s="1" t="inlineStr">
        <is>
          <t>Order</t>
        </is>
      </c>
      <c r="C2" s="1" t="inlineStr">
        <is>
          <t>Ordered</t>
        </is>
      </c>
      <c r="D2" s="1" t="inlineStr">
        <is>
          <t>Days</t>
        </is>
      </c>
      <c r="E2" s="1" t="inlineStr">
        <is>
          <t>Excl. holidays</t>
        </is>
      </c>
      <c r="G2" s="1" t="inlineStr">
        <is>
          <t>Holidays</t>
        </is>
      </c>
    </row>
    <row r="3">
      <c r="B3" t="inlineStr">
        <is>
          <t>ORD-201</t>
        </is>
      </c>
      <c r="C3" s="2" t="n">
        <v>46296</v>
      </c>
      <c r="D3" t="n">
        <v>3</v>
      </c>
      <c r="E3" s="3">
        <f>WORKDAY(C3,D3,$G$3:$G$6)</f>
        <v>46302</v>
      </c>
      <c r="G3" s="2" t="n">
        <v>46297</v>
      </c>
    </row>
    <row r="4">
      <c r="B4" t="inlineStr">
        <is>
          <t>ORD-202</t>
        </is>
      </c>
      <c r="C4" s="2" t="n">
        <v>46297</v>
      </c>
      <c r="D4" t="n">
        <v>5</v>
      </c>
      <c r="E4" s="3">
        <f>WORKDAY(C4,D4,$G$3:$G$6)</f>
        <v>46304</v>
      </c>
      <c r="G4" s="2" t="n">
        <v>46381</v>
      </c>
    </row>
    <row r="5">
      <c r="B5" t="inlineStr">
        <is>
          <t>ORD-203</t>
        </is>
      </c>
      <c r="C5" s="2" t="n">
        <v>46379</v>
      </c>
      <c r="D5" t="n">
        <v>2</v>
      </c>
      <c r="E5" s="3">
        <f>WORKDAY(C5,D5,$G$3:$G$6)</f>
        <v>46384</v>
      </c>
      <c r="G5" s="2" t="n">
        <v>46413</v>
      </c>
    </row>
    <row r="6">
      <c r="B6" t="inlineStr">
        <is>
          <t>ORD-204</t>
        </is>
      </c>
      <c r="C6" s="2" t="n">
        <v>46304</v>
      </c>
      <c r="D6" t="n">
        <v>1</v>
      </c>
      <c r="E6" s="3">
        <f>WORKDAY(C6,D6,$G$3:$G$6)</f>
        <v>46307</v>
      </c>
      <c r="G6" s="2" t="n">
        <v>46249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E6"/>
  <sheetViews>
    <sheetView workbookViewId="0">
      <selection activeCell="A1" sqref="A1"/>
    </sheetView>
  </sheetViews>
  <sheetFormatPr baseColWidth="8" defaultRowHeight="15"/>
  <cols>
    <col width="3" customWidth="1" min="1" max="1"/>
    <col width="12.85714285714286" customWidth="1" min="2" max="2"/>
    <col width="16.85714285714286" customWidth="1" min="3" max="3"/>
    <col width="8" customWidth="1" min="4" max="4"/>
    <col width="18.57142857142857" customWidth="1" min="5" max="5"/>
    <col width="3.142857142857143" customWidth="1" min="6" max="6"/>
    <col width="16.85714285714286" customWidth="1" min="7" max="7"/>
  </cols>
  <sheetData>
    <row r="2">
      <c r="B2" s="1" t="inlineStr">
        <is>
          <t>Order</t>
        </is>
      </c>
      <c r="C2" s="1" t="inlineStr">
        <is>
          <t>Ordered</t>
        </is>
      </c>
      <c r="D2" s="1" t="inlineStr">
        <is>
          <t>Days</t>
        </is>
      </c>
      <c r="E2" s="1" t="inlineStr">
        <is>
          <t>6-day week</t>
        </is>
      </c>
    </row>
    <row r="3">
      <c r="B3" t="inlineStr">
        <is>
          <t>ORD-201</t>
        </is>
      </c>
      <c r="C3" s="2" t="n">
        <v>46296</v>
      </c>
      <c r="D3" t="n">
        <v>3</v>
      </c>
      <c r="E3" s="3">
        <f>_xlfn.WORKDAY.INTL(C3,D3,11)</f>
        <v>46300</v>
      </c>
    </row>
    <row r="4">
      <c r="B4" t="inlineStr">
        <is>
          <t>ORD-202</t>
        </is>
      </c>
      <c r="C4" s="2" t="n">
        <v>46297</v>
      </c>
      <c r="D4" t="n">
        <v>5</v>
      </c>
      <c r="E4" s="3">
        <f>_xlfn.WORKDAY.INTL(C4,D4,11)</f>
        <v>46303</v>
      </c>
    </row>
    <row r="5">
      <c r="B5" t="inlineStr">
        <is>
          <t>ORD-203</t>
        </is>
      </c>
      <c r="C5" s="2" t="n">
        <v>46379</v>
      </c>
      <c r="D5" t="n">
        <v>2</v>
      </c>
      <c r="E5" s="3">
        <f>_xlfn.WORKDAY.INTL(C5,D5,11)</f>
        <v>46381</v>
      </c>
    </row>
    <row r="6">
      <c r="B6" t="inlineStr">
        <is>
          <t>ORD-204</t>
        </is>
      </c>
      <c r="C6" s="2" t="n">
        <v>46304</v>
      </c>
      <c r="D6" t="n">
        <v>1</v>
      </c>
      <c r="E6" s="3">
        <f>_xlfn.WORKDAY.INTL(C6,D6,11)</f>
        <v>46305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K6"/>
  <sheetViews>
    <sheetView workbookViewId="0">
      <selection activeCell="A1" sqref="A1"/>
    </sheetView>
  </sheetViews>
  <sheetFormatPr baseColWidth="8" defaultRowHeight="15"/>
  <cols>
    <col width="3" customWidth="1" min="1" max="1"/>
    <col width="12.85714285714286" customWidth="1" min="2" max="2"/>
    <col width="16.85714285714286" customWidth="1" min="3" max="3"/>
    <col width="8" customWidth="1" min="4" max="4"/>
    <col width="18.57142857142857" customWidth="1" min="5" max="5"/>
    <col width="3.142857142857143" customWidth="1" min="6" max="6"/>
    <col width="16.85714285714286" customWidth="1" min="7" max="7"/>
    <col width="46" customWidth="1" min="10" max="10"/>
    <col width="12" customWidth="1" min="11" max="11"/>
  </cols>
  <sheetData>
    <row r="2">
      <c r="B2" t="inlineStr">
        <is>
          <t>Order</t>
        </is>
      </c>
      <c r="C2" t="inlineStr">
        <is>
          <t>Ordered</t>
        </is>
      </c>
      <c r="D2" t="inlineStr">
        <is>
          <t>Days</t>
        </is>
      </c>
      <c r="E2" t="inlineStr">
        <is>
          <t>Delivery</t>
        </is>
      </c>
      <c r="J2" s="4" t="inlineStr">
        <is>
          <t>Formula</t>
        </is>
      </c>
      <c r="K2" s="4" t="inlineStr">
        <is>
          <t>Result</t>
        </is>
      </c>
    </row>
    <row r="3">
      <c r="B3" t="inlineStr">
        <is>
          <t>ORD-201</t>
        </is>
      </c>
      <c r="C3" s="2" t="n">
        <v>46296</v>
      </c>
      <c r="D3" t="n">
        <v>3</v>
      </c>
      <c r="J3" t="inlineStr">
        <is>
          <t>WORKDAY(DATE(2026,10,3)-1,1)</t>
        </is>
      </c>
      <c r="K3">
        <f>WORKDAY(DATE(2026,10,3)-1,1)</f>
        <v>46300</v>
      </c>
    </row>
    <row r="4">
      <c r="B4" t="inlineStr">
        <is>
          <t>ORD-202</t>
        </is>
      </c>
      <c r="C4" s="2" t="n">
        <v>46297</v>
      </c>
      <c r="D4" t="n">
        <v>5</v>
      </c>
      <c r="J4" t="inlineStr">
        <is>
          <t>WORKDAY(DATE(2026,10,5)-1,1)</t>
        </is>
      </c>
      <c r="K4">
        <f>WORKDAY(DATE(2026,10,5)-1,1)</f>
        <v>46300</v>
      </c>
    </row>
    <row r="5">
      <c r="B5" t="inlineStr">
        <is>
          <t>ORD-203</t>
        </is>
      </c>
      <c r="C5" s="2" t="n">
        <v>46379</v>
      </c>
      <c r="D5" t="n">
        <v>2</v>
      </c>
      <c r="J5" t="inlineStr">
        <is>
          <t>WORKDAY(EOMONTH(DATE(2026,11,10),-1),1)</t>
        </is>
      </c>
      <c r="K5">
        <f>WORKDAY(EOMONTH(DATE(2026,11,10),-1),1)</f>
        <v>46328</v>
      </c>
    </row>
    <row r="6">
      <c r="B6" t="inlineStr">
        <is>
          <t>ORD-204</t>
        </is>
      </c>
      <c r="C6" s="2" t="n">
        <v>46304</v>
      </c>
      <c r="D6" t="n">
        <v>1</v>
      </c>
      <c r="J6" t="inlineStr">
        <is>
          <t>WORKDAY(DATE(2026,10,9),-5)</t>
        </is>
      </c>
      <c r="K6">
        <f>WORKDAY(DATE(2026,10,9),-5)</f>
        <v>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2026-10-04T13:22:48Z</dcterms:created>
  <dcterms:modified xmlns:dcterms="http://purl.org/dc/terms/" xmlns:xsi="http://www.w3.org/2001/XMLSchema-instance" xsi:type="dcterms:W3CDTF">2026-10-04T13:22:49Z</dcterms:modified>
</cp:coreProperties>
</file>